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b9288417cb8824/LTK/joallammutatok.lechnerkozpont.hu/dokumentumok/Honlapon lévő dokumentumok/"/>
    </mc:Choice>
  </mc:AlternateContent>
  <xr:revisionPtr revIDLastSave="2" documentId="14_{38AD7F9B-FF8A-4569-A4BF-BF6B8F27F86F}" xr6:coauthVersionLast="45" xr6:coauthVersionMax="45" xr10:uidLastSave="{6F5C4C9D-3D47-46BC-A587-713E51207DCB}"/>
  <bookViews>
    <workbookView xWindow="28680" yWindow="-5340" windowWidth="25440" windowHeight="15390" tabRatio="987" firstSheet="1" activeTab="1" xr2:uid="{00000000-000D-0000-FFFF-FFFF00000000}"/>
  </bookViews>
  <sheets>
    <sheet name="Tájékoztató" sheetId="1" state="hidden" r:id="rId1"/>
    <sheet name="Mérőeszköz_beszámoló" sheetId="2" r:id="rId2"/>
    <sheet name="mérőeszköz_kategóriák" sheetId="3" r:id="rId3"/>
  </sheets>
  <definedNames>
    <definedName name="Z_08BC0279_74B0_4388_A7EE_DE30FE3A98F3_.wvu.Cols" localSheetId="1">Mérőeszköz_beszámoló!$A:$A</definedName>
    <definedName name="Z_08BC0279_74B0_4388_A7EE_DE30FE3A98F3_.wvu.Cols" localSheetId="2">mérőeszköz_kategóriák!$C:$C</definedName>
    <definedName name="Z_5564E4F6_EE7E_4F36_A18B_384262B92B40_.wvu.Cols" localSheetId="1" hidden="1">Mérőeszköz_beszámoló!$A:$A</definedName>
    <definedName name="Z_5564E4F6_EE7E_4F36_A18B_384262B92B40_.wvu.Cols" localSheetId="2" hidden="1">mérőeszköz_kategóriák!$C:$C</definedName>
  </definedNames>
  <calcPr calcId="191029"/>
  <customWorkbookViews>
    <customWorkbookView name="Magor - Egyéni nézet" guid="{5564E4F6-EE7E-4F36-A18B-384262B92B40}" mergeInterval="0" personalView="1" maximized="1" xWindow="1912" yWindow="-356" windowWidth="1696" windowHeight="1026" tabRatio="987" activeSheetId="2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7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24" i="2"/>
  <c r="A24" i="2"/>
  <c r="C23" i="2"/>
  <c r="A23" i="2"/>
  <c r="C22" i="2"/>
  <c r="A22" i="2"/>
  <c r="C21" i="2"/>
  <c r="A21" i="2"/>
  <c r="C20" i="2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A13" i="2"/>
  <c r="C12" i="2"/>
  <c r="A12" i="2"/>
  <c r="C11" i="2"/>
  <c r="A11" i="2"/>
  <c r="C10" i="2"/>
  <c r="A10" i="2"/>
  <c r="C9" i="2"/>
  <c r="A9" i="2"/>
  <c r="C8" i="2"/>
  <c r="A8" i="2"/>
  <c r="C7" i="2"/>
  <c r="A7" i="2"/>
  <c r="C6" i="2"/>
  <c r="A6" i="2"/>
</calcChain>
</file>

<file path=xl/sharedStrings.xml><?xml version="1.0" encoding="utf-8"?>
<sst xmlns="http://schemas.openxmlformats.org/spreadsheetml/2006/main" count="92" uniqueCount="90">
  <si>
    <t>Jó Állam Projekt Mutatókhoz kapcsolódó mérőeszköz bemutató</t>
  </si>
  <si>
    <t>Milyen mérési ponthoz kapcsolódik a mérőeszköz?</t>
  </si>
  <si>
    <t>Jellemzően Bázis méréshez kapcsolódik a fejlesztendő mérőeszköz, csak néhány projekt esetében történik meg 2017-ben köztes- vagy záróérték mérés</t>
  </si>
  <si>
    <t>Melyik Jó Állam Projekt Mutatóhoz kapcsolódik?</t>
  </si>
  <si>
    <t>Kérjük, a módszertani összefoglaló szerint adja meg!</t>
  </si>
  <si>
    <t>JÁPM definíciója</t>
  </si>
  <si>
    <t>Az adott mérőeszköz céljának leírása, eredmények felhasználásának lehetséges módjai</t>
  </si>
  <si>
    <t xml:space="preserve">Az adatok, eredmények projektbe való beépülésének módja. Be kell mutatni, hogy a mérőeszköz miként illeszkedik a projekt és a projektgazda szervezetének mérési, kutatási, minőségbiztosítási gyakorlatába. A JÁPM mérésén túl, milyen további célok megvalósítását kell szolgálnia a mérőeszköznek (pl.: szerepe az eredménykommunikációban). </t>
  </si>
  <si>
    <t>Annak a folyamatnak, jelenségnek, tevékenységnek a részletes bemutatása, amelynek kapcsán a hatás/változás mérésre kerül</t>
  </si>
  <si>
    <t xml:space="preserve">Folyamatnak tekintjük az érintett eljárásokat, munkamenetet, használatba vételt, stb. Ezek lépéseit, a lépésekben érintettek (külső és belső) körét kell bemutatni. </t>
  </si>
  <si>
    <t>JÁPM-hez kapcsolódó konkrét kutatási kérdések</t>
  </si>
  <si>
    <t>Ebben a cellában kerüljön bemutatásra, hogy a fenti folyamatból mit akarnak mérni? A fő mérési cél itt kerüljön definiálásra.</t>
  </si>
  <si>
    <t>Egyéb kapcsolódó kérdések konkrét kutatási kérdések, amelyekre nem történt célérték vállalás</t>
  </si>
  <si>
    <t>Ha a fő mérési célon kívül van még egyéb mérési cél, akkor ebben a cellában tudja megadni, hogy mit akarunk még mérni a folyamatból?</t>
  </si>
  <si>
    <t>A megfigyelési egység és az alapsokaság</t>
  </si>
  <si>
    <t xml:space="preserve">Megfigyelési egység: a célcsoportnak az a jellemzője, amelyre következtetéseink vonatkoznak. Legtöbbször a megfigyelési egységünk az egyének, de lehetnek például háztartások, vállalkozások, települések, szervezeti egységek, stb
Alapsokaság: a teljes potenciális célcsoport elérhetőségüktől függetlenül, akikre a mérés segítségével állításokat akarunk megfogalmazni
</t>
  </si>
  <si>
    <t xml:space="preserve">A mérőeszköz típusa </t>
  </si>
  <si>
    <t>Listaelemek áttekintése a mérőeszköz kategóriák lapfülön</t>
  </si>
  <si>
    <t>A mérőeszköz célcsoportja</t>
  </si>
  <si>
    <t xml:space="preserve">Kik körében kerül alkalmazásra a mérőeszköz? Kik szolgáltatnak adatot? Kiknek a tevékenysége kerül megfigyelésre, rögzítésre az alapsokaságból?
</t>
  </si>
  <si>
    <t>A elemzési csoportok</t>
  </si>
  <si>
    <t>Az adatszolgáltatók azon sajátosságainak, speciális jellemzőinek  felsorolását várjuk, melyekről feltétlezhető, hogy befolyásolja a mért eredményeket, azaz a csoportosító változók listájára van szükség. Például a demográfiai jellemzők (nem, életkor), ügyféltípus (magánszemély vs vállalkozás), munkavállalói jellemzők (tapasztalat, szervezeti egység, munkakör), rendszerhasználói gyakoriság, stb</t>
  </si>
  <si>
    <r>
      <rPr>
        <b/>
        <sz val="11"/>
        <rFont val="Calibri"/>
        <family val="2"/>
        <charset val="238"/>
      </rPr>
      <t>Adatszolgáltatók elérésének tervezett módja, mintavételi keret kialakítása</t>
    </r>
    <r>
      <rPr>
        <b/>
        <i/>
        <sz val="11"/>
        <rFont val="Calibri"/>
        <family val="2"/>
        <charset val="238"/>
      </rPr>
      <t>(Ha van mintavétel)</t>
    </r>
  </si>
  <si>
    <t>Hogyan kerülnek kiválasztásra az adatot szolgáltatók? A kiválasztás mintavétel alapján történik? (Amennyiben igen, kérjük a mintavételi eljárás bemutatását.)
Hogyan fogják elérni az adatot szolgáltatókat? Miként, milyen felületen fognak adatot szolgáltatni? Hogyan történik az adatok rögzítése? 
(Minden a mérés megbízhatóságát és érvényességét erősítő vagy gyengítő tényezőre ki kell térni a tervezet adatszolgáltatás módszertana kapcsán. Fontos jelezni, hogy a mintavétel mire nézve biztosítja a reprezentativitást, vagy ha nem reprezentatív a mintavétel milyen megbízhatósággal és érvényességgel jellemezhető (Pl.: a kutatás célhoz szükséges-e a reprezentatívnak lennie az adatfelvételnek)</t>
  </si>
  <si>
    <t>Méréshez kapcsolódó fontosabb fogalmak, definíciójuk</t>
  </si>
  <si>
    <t xml:space="preserve">Fontosabb fogalomnak tekinthető a mérendő folyamatnak, jelenségnek, tevékenységnek a leírásához szükséges kifejezések megétése, valamint azon kifejezések, melyek a mérőeszközben megjelennek, használatuk a köznyelvitől eltérően bővebb vagy szűkebb jelentéstartalmúak. </t>
  </si>
  <si>
    <t>JÁPM képlete, számítási módja</t>
  </si>
  <si>
    <t xml:space="preserve">Be kell mutatni, hogy a JÁPM mérési értéke miként áll elő. Index, többváltozós és/vagy komplex mutatók esetében pontos számítási algoritmus is kerüljön bemutatásra.
A mérési értékek összetettségük alapján lehetnek:
• Egyszerűek, lényegében a nyers mutatók. Pl.: használók éves összes darabszáma, elektronizált ügyek száma stb.
• Többváltozósok (hányadosok): olyan mutatók, amelyek néhány mutatóból számíthatók ki. A leggyakoribb példa erre a standardizált mutatók. Pl.: elektronikus csatornát választók aránya az eljárást inézők körében, sikeresen ügyintézések aránya az összes megkezdett ügyintézésen belül
• Komplexek: olyan mutatók, amelyek más indikátorok egész sora alapján számíthatók ki. Pl.: elégedettségi index, mely különböző aldimenzók alapján számolható, mint a tájékozódási lehetőségek, a várakozási idő, az ügyintézési idő, az ügyintéző segítőkészsége, a kitöltendő dokumentumok érthetősége, stb.
</t>
  </si>
  <si>
    <t>Adott JÁPM aktuális méréséhez kapcsolódó mérési időszak NYITÓ dátuma</t>
  </si>
  <si>
    <t xml:space="preserve">Kérjük, a monitoring rendszerben rögzített adatok szerint adja meg! Változtatási szándékát a monitoring rendszerben kell kezdeményezni.
</t>
  </si>
  <si>
    <t>Adott JÁPM aktuális méréséhez kapcsolódó mérési időszak ZÁRÓ dátuma</t>
  </si>
  <si>
    <t>Mérőeszköz kapcsán keletkező eredménytermékek bemutatása</t>
  </si>
  <si>
    <t>Több típusa lehetséges, akár egy méréshez kapcsolódóan is. Leggyakoribbak: adatbázis, logfájl, interjúkivonatok, tanulmány, stratégiai terv, problématérkép, szolgáltatási térkép stb.</t>
  </si>
  <si>
    <t>A mérőeszköz készítője, akivel a mérőeszközt fejlesztés során közvetlenül egyeztetni leet:</t>
  </si>
  <si>
    <t>Név, szervezet, szervezeti egység</t>
  </si>
  <si>
    <t>A mérőeszköz készítőinek elérhetősége:</t>
  </si>
  <si>
    <t>E-mail és/vagy telefon</t>
  </si>
  <si>
    <t>Mérőeszköz kategóriák</t>
  </si>
  <si>
    <t>Lista</t>
  </si>
  <si>
    <t xml:space="preserve">Informatikai rendszerekből származó adatok (Rendszer log) </t>
  </si>
  <si>
    <t>1.1</t>
  </si>
  <si>
    <t>IT - használatmérés</t>
  </si>
  <si>
    <t>1.1.1</t>
  </si>
  <si>
    <t>IT - használatmérés - látogatottság</t>
  </si>
  <si>
    <t>1.1.2</t>
  </si>
  <si>
    <t>IT - használatmérés - letöltés</t>
  </si>
  <si>
    <t>1.1.3</t>
  </si>
  <si>
    <t>IT - használatmérés - telepítés</t>
  </si>
  <si>
    <t>1.1.4</t>
  </si>
  <si>
    <t>IT - használatmérés - használatba vétel</t>
  </si>
  <si>
    <t>1.2</t>
  </si>
  <si>
    <t>adatrögzítés</t>
  </si>
  <si>
    <t>1.2.1</t>
  </si>
  <si>
    <t>adatrögzítés -rögzítő személye</t>
  </si>
  <si>
    <t>1.2.2</t>
  </si>
  <si>
    <t>adatrögzítés - rögzítésre fordított idő</t>
  </si>
  <si>
    <t>1.2.3</t>
  </si>
  <si>
    <t>adatrögzítés - digitalizált állomány nagysága</t>
  </si>
  <si>
    <t>1.2.4</t>
  </si>
  <si>
    <t>adatrögzítés - digitalizált állomány minősége</t>
  </si>
  <si>
    <t>1.3</t>
  </si>
  <si>
    <t>munkafázisok átfutási ideje</t>
  </si>
  <si>
    <t>1.3.1</t>
  </si>
  <si>
    <t>munkafázisok átfutási ideje - iktatórendszeri adatok</t>
  </si>
  <si>
    <t>1.3.2</t>
  </si>
  <si>
    <t>munkafázisok átfutási ideje - munkakörnyezet platformjából származó adatok</t>
  </si>
  <si>
    <t>2</t>
  </si>
  <si>
    <t>Munkanaplózás (Részfolyamatok mérése)</t>
  </si>
  <si>
    <t>2.1</t>
  </si>
  <si>
    <t>Munkanaplózás - Munkaszervezési mód: lineáris, párhuzamos, ciklikus</t>
  </si>
  <si>
    <t>2.2</t>
  </si>
  <si>
    <t>Munkanaplózás - Munkafázisok paraméterezés (munkaidő-ráfordítás, költségráfordítás)</t>
  </si>
  <si>
    <t>2.3</t>
  </si>
  <si>
    <t xml:space="preserve">Munkanaplózás - Munkafázisok közötti idő </t>
  </si>
  <si>
    <t>3</t>
  </si>
  <si>
    <t>Kérdőíves mérések</t>
  </si>
  <si>
    <t>3.1</t>
  </si>
  <si>
    <t>Kérdőív - Elégedettségi mérések</t>
  </si>
  <si>
    <t>3.2</t>
  </si>
  <si>
    <t>Kérdőív - Képzésekhez kapcsolódó mérések</t>
  </si>
  <si>
    <t>3.2.1</t>
  </si>
  <si>
    <t>Kérdőív - Képzésekhez kapcsolódó mérések - Érzékenyítő (van bemeneti mérés)</t>
  </si>
  <si>
    <t>3.2.2</t>
  </si>
  <si>
    <t>Kérdőív - Képzésekhez kapcsolódó mérések - Képessé tétel (nincs bemeneti mérés)</t>
  </si>
  <si>
    <t>4</t>
  </si>
  <si>
    <t>OSAP statisztikák</t>
  </si>
  <si>
    <t>5</t>
  </si>
  <si>
    <t>Interjúzás</t>
  </si>
  <si>
    <t>6</t>
  </si>
  <si>
    <t>Egyéb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</si>
</sst>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FFFFFF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2E75B6"/>
        <bgColor rgb="FF0066CC"/>
      </patternFill>
    </fill>
    <fill>
      <patternFill patternType="solid">
        <fgColor rgb="FFBDD7EE"/>
        <bgColor rgb="FFC5E0B4"/>
      </patternFill>
    </fill>
    <fill>
      <patternFill patternType="solid">
        <fgColor rgb="FFC5E0B4"/>
        <bgColor rgb="FFBDD7EE"/>
      </patternFill>
    </fill>
    <fill>
      <patternFill patternType="solid">
        <fgColor rgb="FFE2F0D9"/>
        <bgColor rgb="FFDEEBF7"/>
      </patternFill>
    </fill>
    <fill>
      <patternFill patternType="solid">
        <fgColor rgb="FFDEEBF7"/>
        <bgColor rgb="FFE2F0D9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5" fillId="6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/>
    </xf>
    <xf numFmtId="1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</xf>
    <xf numFmtId="0" fontId="0" fillId="0" borderId="0" xfId="0" applyProtection="1"/>
    <xf numFmtId="0" fontId="1" fillId="0" borderId="0" xfId="0" applyFont="1" applyProtection="1"/>
    <xf numFmtId="0" fontId="5" fillId="6" borderId="4" xfId="0" applyFont="1" applyFill="1" applyBorder="1" applyAlignment="1" applyProtection="1">
      <alignment horizontal="center"/>
    </xf>
    <xf numFmtId="0" fontId="10" fillId="0" borderId="0" xfId="0" applyFont="1" applyAlignment="1" applyProtection="1"/>
    <xf numFmtId="49" fontId="10" fillId="0" borderId="0" xfId="0" applyNumberFormat="1" applyFont="1" applyAlignment="1" applyProtection="1">
      <alignment horizontal="right"/>
    </xf>
    <xf numFmtId="0" fontId="0" fillId="0" borderId="5" xfId="0" applyFont="1" applyBorder="1" applyProtection="1"/>
    <xf numFmtId="0" fontId="0" fillId="0" borderId="6" xfId="0" applyFont="1" applyBorder="1" applyProtection="1"/>
    <xf numFmtId="0" fontId="2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B9BD5"/>
  </sheetPr>
  <dimension ref="A1"/>
  <sheetViews>
    <sheetView zoomScaleNormal="100" workbookViewId="0">
      <selection activeCell="K6" sqref="K6"/>
    </sheetView>
  </sheetViews>
  <sheetFormatPr defaultRowHeight="14.4" x14ac:dyDescent="0.3"/>
  <cols>
    <col min="1" max="1025" width="8.5546875"/>
  </cols>
  <sheetData/>
  <customSheetViews>
    <customSheetView guid="{5564E4F6-EE7E-4F36-A18B-384262B92B40}" state="hidden">
      <selection activeCell="K6" sqref="K6"/>
      <pageMargins left="0.7" right="0.7" top="0.75" bottom="0.75" header="0.51180555555555496" footer="0.51180555555555496"/>
      <pageSetup paperSize="0" scale="0" firstPageNumber="0" orientation="portrait" usePrinterDefaults="0" horizontalDpi="0" verticalDpi="0" copies="0"/>
    </customSheetView>
  </customSheetView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showGridLines="0" tabSelected="1" topLeftCell="B1" zoomScale="70" zoomScaleNormal="70" workbookViewId="0">
      <selection activeCell="E6" sqref="E6"/>
    </sheetView>
  </sheetViews>
  <sheetFormatPr defaultRowHeight="14.4" x14ac:dyDescent="0.3"/>
  <cols>
    <col min="1" max="1" width="0" hidden="1"/>
    <col min="2" max="2" width="8.5546875"/>
    <col min="3" max="3" width="25.88671875" style="1"/>
    <col min="4" max="4" width="55.109375" style="2"/>
    <col min="5" max="5" width="76" style="2"/>
    <col min="6" max="6" width="91.77734375" style="3"/>
    <col min="7" max="1025" width="8.5546875"/>
  </cols>
  <sheetData>
    <row r="1" spans="1:6" x14ac:dyDescent="0.3">
      <c r="C1"/>
      <c r="D1"/>
      <c r="E1"/>
      <c r="F1"/>
    </row>
    <row r="2" spans="1:6" x14ac:dyDescent="0.3">
      <c r="C2"/>
      <c r="D2"/>
      <c r="E2"/>
      <c r="F2"/>
    </row>
    <row r="3" spans="1:6" ht="30" customHeight="1" x14ac:dyDescent="0.3">
      <c r="C3"/>
      <c r="D3" s="29" t="s">
        <v>0</v>
      </c>
      <c r="E3" s="29"/>
      <c r="F3" s="29"/>
    </row>
    <row r="4" spans="1:6" s="4" customFormat="1" ht="36" customHeight="1" x14ac:dyDescent="0.3">
      <c r="C4" s="5"/>
      <c r="D4" s="6"/>
      <c r="F4" s="6"/>
    </row>
    <row r="5" spans="1:6" s="4" customFormat="1" ht="36" customHeight="1" x14ac:dyDescent="0.3">
      <c r="C5" s="5"/>
      <c r="D5" s="6"/>
      <c r="F5" s="6"/>
    </row>
    <row r="6" spans="1:6" ht="31.2" x14ac:dyDescent="0.3">
      <c r="A6">
        <f t="shared" ref="A6:A24" si="0">E6</f>
        <v>0</v>
      </c>
      <c r="C6" s="7" t="str">
        <f>IF(COUNTBLANK(E6),"Kérjük, válasszon a listából!","")</f>
        <v>Kérjük, válasszon a listából!</v>
      </c>
      <c r="D6" s="8" t="s">
        <v>1</v>
      </c>
      <c r="E6" s="9"/>
      <c r="F6" s="10" t="s">
        <v>2</v>
      </c>
    </row>
    <row r="7" spans="1:6" ht="61.5" customHeight="1" x14ac:dyDescent="0.3">
      <c r="A7">
        <f t="shared" si="0"/>
        <v>0</v>
      </c>
      <c r="C7" s="7" t="str">
        <f t="shared" ref="C7:C24" si="1">IF(COUNTBLANK(E7),"Kérjük, töltse ki a mezőt!","")</f>
        <v>Kérjük, töltse ki a mezőt!</v>
      </c>
      <c r="D7" s="8" t="s">
        <v>3</v>
      </c>
      <c r="E7" s="9"/>
      <c r="F7" s="11" t="s">
        <v>4</v>
      </c>
    </row>
    <row r="8" spans="1:6" ht="139.5" customHeight="1" x14ac:dyDescent="0.3">
      <c r="A8">
        <f t="shared" si="0"/>
        <v>0</v>
      </c>
      <c r="C8" s="7" t="str">
        <f t="shared" si="1"/>
        <v>Kérjük, töltse ki a mezőt!</v>
      </c>
      <c r="D8" s="8" t="s">
        <v>5</v>
      </c>
      <c r="E8" s="12"/>
      <c r="F8" s="11" t="s">
        <v>4</v>
      </c>
    </row>
    <row r="9" spans="1:6" ht="61.5" customHeight="1" x14ac:dyDescent="0.3">
      <c r="A9">
        <f t="shared" si="0"/>
        <v>0</v>
      </c>
      <c r="C9" s="7" t="str">
        <f t="shared" si="1"/>
        <v>Kérjük, töltse ki a mezőt!</v>
      </c>
      <c r="D9" s="13" t="s">
        <v>6</v>
      </c>
      <c r="E9" s="12"/>
      <c r="F9" s="14" t="s">
        <v>7</v>
      </c>
    </row>
    <row r="10" spans="1:6" ht="61.5" customHeight="1" x14ac:dyDescent="0.3">
      <c r="A10">
        <f t="shared" si="0"/>
        <v>0</v>
      </c>
      <c r="C10" s="7" t="str">
        <f t="shared" si="1"/>
        <v>Kérjük, töltse ki a mezőt!</v>
      </c>
      <c r="D10" s="13" t="s">
        <v>8</v>
      </c>
      <c r="E10" s="12"/>
      <c r="F10" s="14" t="s">
        <v>9</v>
      </c>
    </row>
    <row r="11" spans="1:6" ht="61.5" customHeight="1" x14ac:dyDescent="0.3">
      <c r="A11">
        <f t="shared" si="0"/>
        <v>0</v>
      </c>
      <c r="C11" s="7" t="str">
        <f t="shared" si="1"/>
        <v>Kérjük, töltse ki a mezőt!</v>
      </c>
      <c r="D11" s="13" t="s">
        <v>10</v>
      </c>
      <c r="E11" s="12"/>
      <c r="F11" s="14" t="s">
        <v>11</v>
      </c>
    </row>
    <row r="12" spans="1:6" ht="61.5" customHeight="1" x14ac:dyDescent="0.3">
      <c r="A12">
        <f t="shared" si="0"/>
        <v>0</v>
      </c>
      <c r="C12" s="7" t="str">
        <f t="shared" si="1"/>
        <v>Kérjük, töltse ki a mezőt!</v>
      </c>
      <c r="D12" s="13" t="s">
        <v>12</v>
      </c>
      <c r="E12" s="12"/>
      <c r="F12" s="14" t="s">
        <v>13</v>
      </c>
    </row>
    <row r="13" spans="1:6" ht="115.2" x14ac:dyDescent="0.3">
      <c r="A13">
        <f t="shared" si="0"/>
        <v>0</v>
      </c>
      <c r="C13" s="7" t="str">
        <f t="shared" si="1"/>
        <v>Kérjük, töltse ki a mezőt!</v>
      </c>
      <c r="D13" s="15" t="s">
        <v>14</v>
      </c>
      <c r="E13" s="12"/>
      <c r="F13" s="16" t="s">
        <v>15</v>
      </c>
    </row>
    <row r="14" spans="1:6" ht="61.5" customHeight="1" x14ac:dyDescent="0.3">
      <c r="A14">
        <f t="shared" si="0"/>
        <v>0</v>
      </c>
      <c r="C14" s="7" t="str">
        <f t="shared" si="1"/>
        <v>Kérjük, töltse ki a mezőt!</v>
      </c>
      <c r="D14" s="17" t="s">
        <v>16</v>
      </c>
      <c r="E14" s="18"/>
      <c r="F14" s="19" t="s">
        <v>17</v>
      </c>
    </row>
    <row r="15" spans="1:6" ht="61.5" customHeight="1" x14ac:dyDescent="0.3">
      <c r="A15">
        <f t="shared" si="0"/>
        <v>0</v>
      </c>
      <c r="C15" s="7" t="str">
        <f t="shared" si="1"/>
        <v>Kérjük, töltse ki a mezőt!</v>
      </c>
      <c r="D15" s="13" t="s">
        <v>18</v>
      </c>
      <c r="E15" s="12"/>
      <c r="F15" s="14" t="s">
        <v>19</v>
      </c>
    </row>
    <row r="16" spans="1:6" ht="61.5" customHeight="1" x14ac:dyDescent="0.3">
      <c r="A16">
        <f t="shared" si="0"/>
        <v>0</v>
      </c>
      <c r="C16" s="7" t="str">
        <f t="shared" si="1"/>
        <v>Kérjük, töltse ki a mezőt!</v>
      </c>
      <c r="D16" s="13" t="s">
        <v>20</v>
      </c>
      <c r="E16" s="12"/>
      <c r="F16" s="14" t="s">
        <v>21</v>
      </c>
    </row>
    <row r="17" spans="1:6" ht="144" x14ac:dyDescent="0.3">
      <c r="A17">
        <f t="shared" si="0"/>
        <v>0</v>
      </c>
      <c r="C17" s="7" t="str">
        <f t="shared" si="1"/>
        <v>Kérjük, töltse ki a mezőt!</v>
      </c>
      <c r="D17" s="15" t="s">
        <v>22</v>
      </c>
      <c r="E17" s="12"/>
      <c r="F17" s="16" t="s">
        <v>23</v>
      </c>
    </row>
    <row r="18" spans="1:6" ht="61.5" customHeight="1" x14ac:dyDescent="0.3">
      <c r="A18">
        <f t="shared" si="0"/>
        <v>0</v>
      </c>
      <c r="C18" s="7" t="str">
        <f t="shared" si="1"/>
        <v>Kérjük, töltse ki a mezőt!</v>
      </c>
      <c r="D18" s="13" t="s">
        <v>24</v>
      </c>
      <c r="E18" s="12"/>
      <c r="F18" s="16" t="s">
        <v>25</v>
      </c>
    </row>
    <row r="19" spans="1:6" ht="187.2" x14ac:dyDescent="0.3">
      <c r="A19">
        <f t="shared" si="0"/>
        <v>0</v>
      </c>
      <c r="C19" s="7" t="str">
        <f t="shared" si="1"/>
        <v>Kérjük, töltse ki a mezőt!</v>
      </c>
      <c r="D19" s="13" t="s">
        <v>26</v>
      </c>
      <c r="E19" s="12"/>
      <c r="F19" s="16" t="s">
        <v>27</v>
      </c>
    </row>
    <row r="20" spans="1:6" ht="61.5" customHeight="1" x14ac:dyDescent="0.3">
      <c r="A20">
        <f t="shared" si="0"/>
        <v>0</v>
      </c>
      <c r="C20" s="7" t="str">
        <f t="shared" si="1"/>
        <v>Kérjük, töltse ki a mezőt!</v>
      </c>
      <c r="D20" s="13" t="s">
        <v>28</v>
      </c>
      <c r="E20" s="20"/>
      <c r="F20" s="10" t="s">
        <v>29</v>
      </c>
    </row>
    <row r="21" spans="1:6" ht="61.5" customHeight="1" x14ac:dyDescent="0.3">
      <c r="A21">
        <f t="shared" si="0"/>
        <v>0</v>
      </c>
      <c r="C21" s="7" t="str">
        <f t="shared" si="1"/>
        <v>Kérjük, töltse ki a mezőt!</v>
      </c>
      <c r="D21" s="13" t="s">
        <v>30</v>
      </c>
      <c r="E21" s="20"/>
      <c r="F21" s="10" t="s">
        <v>29</v>
      </c>
    </row>
    <row r="22" spans="1:6" ht="61.5" customHeight="1" x14ac:dyDescent="0.3">
      <c r="A22">
        <f t="shared" si="0"/>
        <v>0</v>
      </c>
      <c r="C22" s="7" t="str">
        <f t="shared" si="1"/>
        <v>Kérjük, töltse ki a mezőt!</v>
      </c>
      <c r="D22" s="13" t="s">
        <v>31</v>
      </c>
      <c r="E22" s="12"/>
      <c r="F22" s="14" t="s">
        <v>32</v>
      </c>
    </row>
    <row r="23" spans="1:6" ht="61.5" customHeight="1" x14ac:dyDescent="0.3">
      <c r="A23">
        <f t="shared" si="0"/>
        <v>0</v>
      </c>
      <c r="C23" s="7" t="str">
        <f t="shared" si="1"/>
        <v>Kérjük, töltse ki a mezőt!</v>
      </c>
      <c r="D23" s="13" t="s">
        <v>33</v>
      </c>
      <c r="E23" s="12"/>
      <c r="F23" s="19" t="s">
        <v>34</v>
      </c>
    </row>
    <row r="24" spans="1:6" ht="61.5" customHeight="1" x14ac:dyDescent="0.3">
      <c r="A24">
        <f t="shared" si="0"/>
        <v>0</v>
      </c>
      <c r="C24" s="7" t="str">
        <f t="shared" si="1"/>
        <v>Kérjük, töltse ki a mezőt!</v>
      </c>
      <c r="D24" s="13" t="s">
        <v>35</v>
      </c>
      <c r="E24" s="12"/>
      <c r="F24" s="19" t="s">
        <v>36</v>
      </c>
    </row>
  </sheetData>
  <sheetProtection sheet="1" objects="1" scenarios="1"/>
  <customSheetViews>
    <customSheetView guid="{5564E4F6-EE7E-4F36-A18B-384262B92B40}" scale="70" showGridLines="0" hiddenColumns="1" topLeftCell="B1">
      <selection activeCell="E5" sqref="E5"/>
      <pageMargins left="0.7" right="0.7" top="0.75" bottom="0.75" header="0.51180555555555496" footer="0.51180555555555496"/>
      <pageSetup paperSize="0" scale="0" firstPageNumber="0" orientation="portrait" usePrinterDefaults="0" horizontalDpi="0" verticalDpi="0" copies="0"/>
    </customSheetView>
  </customSheetViews>
  <mergeCells count="1">
    <mergeCell ref="D3:F3"/>
  </mergeCells>
  <conditionalFormatting sqref="C6:C24">
    <cfRule type="containsText" dxfId="0" priority="2" operator="containsText" text="Kérjük"/>
  </conditionalFormatting>
  <dataValidations count="3">
    <dataValidation type="list" allowBlank="1" showInputMessage="1" showErrorMessage="1" errorTitle="Hiba!" error="Kérjük, válasszon a listából!" prompt="Kérjük, válasszon a listából!" sqref="E6" xr:uid="{00000000-0002-0000-0100-000000000000}">
      <formula1>"Bázis mérés,1 mérési pont,2. mérési pont,3. mérési pont,Záró mérés"</formula1>
      <formula2>0</formula2>
    </dataValidation>
    <dataValidation showInputMessage="1" showErrorMessage="1" errorTitle="Hiba!" error="Kérjük, válasszon a listából!" sqref="E7" xr:uid="{00000000-0002-0000-0100-000001000000}">
      <formula1>0</formula1>
      <formula2>0</formula2>
    </dataValidation>
    <dataValidation type="date" allowBlank="1" showInputMessage="1" showErrorMessage="1" errorTitle="Hiba!" error="A dátuméréktnek 2016.01.01 és 2022.12.31 között kell lennie!" prompt="éééé.hh.nn" sqref="E20:E21" xr:uid="{00000000-0002-0000-0100-000002000000}">
      <formula1>42370</formula1>
      <formula2>44926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27"/>
  <sheetViews>
    <sheetView showGridLines="0" zoomScale="80" zoomScaleNormal="80" workbookViewId="0">
      <selection activeCell="F17" sqref="F17"/>
    </sheetView>
  </sheetViews>
  <sheetFormatPr defaultRowHeight="14.4" x14ac:dyDescent="0.3"/>
  <cols>
    <col min="1" max="1" width="11.88671875" style="21"/>
    <col min="2" max="2" width="89.109375" style="22"/>
    <col min="3" max="3" width="0" style="23" hidden="1"/>
    <col min="4" max="1025" width="9" style="22"/>
  </cols>
  <sheetData>
    <row r="1" spans="1:3" x14ac:dyDescent="0.3">
      <c r="A1"/>
      <c r="B1" s="24" t="s">
        <v>37</v>
      </c>
      <c r="C1" s="25" t="s">
        <v>38</v>
      </c>
    </row>
    <row r="2" spans="1:3" x14ac:dyDescent="0.3">
      <c r="A2" s="26">
        <v>1</v>
      </c>
      <c r="B2" s="27" t="s">
        <v>39</v>
      </c>
      <c r="C2" s="23" t="str">
        <f t="shared" ref="C2:C27" si="0">A2&amp;"-"&amp;B2</f>
        <v xml:space="preserve">1-Informatikai rendszerekből származó adatok (Rendszer log) </v>
      </c>
    </row>
    <row r="3" spans="1:3" x14ac:dyDescent="0.3">
      <c r="A3" s="26" t="s">
        <v>40</v>
      </c>
      <c r="B3" s="27" t="s">
        <v>41</v>
      </c>
      <c r="C3" s="23" t="str">
        <f t="shared" si="0"/>
        <v>1.1-IT - használatmérés</v>
      </c>
    </row>
    <row r="4" spans="1:3" x14ac:dyDescent="0.3">
      <c r="A4" s="26" t="s">
        <v>42</v>
      </c>
      <c r="B4" s="27" t="s">
        <v>43</v>
      </c>
      <c r="C4" s="23" t="str">
        <f t="shared" si="0"/>
        <v>1.1.1-IT - használatmérés - látogatottság</v>
      </c>
    </row>
    <row r="5" spans="1:3" x14ac:dyDescent="0.3">
      <c r="A5" s="26" t="s">
        <v>44</v>
      </c>
      <c r="B5" s="27" t="s">
        <v>45</v>
      </c>
      <c r="C5" s="23" t="str">
        <f t="shared" si="0"/>
        <v>1.1.2-IT - használatmérés - letöltés</v>
      </c>
    </row>
    <row r="6" spans="1:3" x14ac:dyDescent="0.3">
      <c r="A6" s="26" t="s">
        <v>46</v>
      </c>
      <c r="B6" s="27" t="s">
        <v>47</v>
      </c>
      <c r="C6" s="23" t="str">
        <f t="shared" si="0"/>
        <v>1.1.3-IT - használatmérés - telepítés</v>
      </c>
    </row>
    <row r="7" spans="1:3" x14ac:dyDescent="0.3">
      <c r="A7" s="26" t="s">
        <v>48</v>
      </c>
      <c r="B7" s="27" t="s">
        <v>49</v>
      </c>
      <c r="C7" s="23" t="str">
        <f t="shared" si="0"/>
        <v>1.1.4-IT - használatmérés - használatba vétel</v>
      </c>
    </row>
    <row r="8" spans="1:3" x14ac:dyDescent="0.3">
      <c r="A8" s="26" t="s">
        <v>50</v>
      </c>
      <c r="B8" s="27" t="s">
        <v>51</v>
      </c>
      <c r="C8" s="23" t="str">
        <f t="shared" si="0"/>
        <v>1.2-adatrögzítés</v>
      </c>
    </row>
    <row r="9" spans="1:3" x14ac:dyDescent="0.3">
      <c r="A9" s="26" t="s">
        <v>52</v>
      </c>
      <c r="B9" s="27" t="s">
        <v>53</v>
      </c>
      <c r="C9" s="23" t="str">
        <f t="shared" si="0"/>
        <v>1.2.1-adatrögzítés -rögzítő személye</v>
      </c>
    </row>
    <row r="10" spans="1:3" x14ac:dyDescent="0.3">
      <c r="A10" s="26" t="s">
        <v>54</v>
      </c>
      <c r="B10" s="27" t="s">
        <v>55</v>
      </c>
      <c r="C10" s="23" t="str">
        <f t="shared" si="0"/>
        <v>1.2.2-adatrögzítés - rögzítésre fordított idő</v>
      </c>
    </row>
    <row r="11" spans="1:3" x14ac:dyDescent="0.3">
      <c r="A11" s="26" t="s">
        <v>56</v>
      </c>
      <c r="B11" s="27" t="s">
        <v>57</v>
      </c>
      <c r="C11" s="23" t="str">
        <f t="shared" si="0"/>
        <v>1.2.3-adatrögzítés - digitalizált állomány nagysága</v>
      </c>
    </row>
    <row r="12" spans="1:3" x14ac:dyDescent="0.3">
      <c r="A12" s="26" t="s">
        <v>58</v>
      </c>
      <c r="B12" s="27" t="s">
        <v>59</v>
      </c>
      <c r="C12" s="23" t="str">
        <f t="shared" si="0"/>
        <v>1.2.4-adatrögzítés - digitalizált állomány minősége</v>
      </c>
    </row>
    <row r="13" spans="1:3" x14ac:dyDescent="0.3">
      <c r="A13" s="26" t="s">
        <v>60</v>
      </c>
      <c r="B13" s="27" t="s">
        <v>61</v>
      </c>
      <c r="C13" s="23" t="str">
        <f t="shared" si="0"/>
        <v>1.3-munkafázisok átfutási ideje</v>
      </c>
    </row>
    <row r="14" spans="1:3" x14ac:dyDescent="0.3">
      <c r="A14" s="26" t="s">
        <v>62</v>
      </c>
      <c r="B14" s="27" t="s">
        <v>63</v>
      </c>
      <c r="C14" s="23" t="str">
        <f t="shared" si="0"/>
        <v>1.3.1-munkafázisok átfutási ideje - iktatórendszeri adatok</v>
      </c>
    </row>
    <row r="15" spans="1:3" x14ac:dyDescent="0.3">
      <c r="A15" s="26" t="s">
        <v>64</v>
      </c>
      <c r="B15" s="27" t="s">
        <v>65</v>
      </c>
      <c r="C15" s="23" t="str">
        <f t="shared" si="0"/>
        <v>1.3.2-munkafázisok átfutási ideje - munkakörnyezet platformjából származó adatok</v>
      </c>
    </row>
    <row r="16" spans="1:3" x14ac:dyDescent="0.3">
      <c r="A16" s="26" t="s">
        <v>66</v>
      </c>
      <c r="B16" s="27" t="s">
        <v>67</v>
      </c>
      <c r="C16" s="23" t="str">
        <f t="shared" si="0"/>
        <v>2-Munkanaplózás (Részfolyamatok mérése)</v>
      </c>
    </row>
    <row r="17" spans="1:3" x14ac:dyDescent="0.3">
      <c r="A17" s="26" t="s">
        <v>68</v>
      </c>
      <c r="B17" s="27" t="s">
        <v>69</v>
      </c>
      <c r="C17" s="23" t="str">
        <f t="shared" si="0"/>
        <v>2.1-Munkanaplózás - Munkaszervezési mód: lineáris, párhuzamos, ciklikus</v>
      </c>
    </row>
    <row r="18" spans="1:3" x14ac:dyDescent="0.3">
      <c r="A18" s="26" t="s">
        <v>70</v>
      </c>
      <c r="B18" s="27" t="s">
        <v>71</v>
      </c>
      <c r="C18" s="23" t="str">
        <f t="shared" si="0"/>
        <v>2.2-Munkanaplózás - Munkafázisok paraméterezés (munkaidő-ráfordítás, költségráfordítás)</v>
      </c>
    </row>
    <row r="19" spans="1:3" x14ac:dyDescent="0.3">
      <c r="A19" s="26" t="s">
        <v>72</v>
      </c>
      <c r="B19" s="27" t="s">
        <v>73</v>
      </c>
      <c r="C19" s="23" t="str">
        <f t="shared" si="0"/>
        <v xml:space="preserve">2.3-Munkanaplózás - Munkafázisok közötti idő </v>
      </c>
    </row>
    <row r="20" spans="1:3" x14ac:dyDescent="0.3">
      <c r="A20" s="26" t="s">
        <v>74</v>
      </c>
      <c r="B20" s="27" t="s">
        <v>75</v>
      </c>
      <c r="C20" s="23" t="str">
        <f t="shared" si="0"/>
        <v>3-Kérdőíves mérések</v>
      </c>
    </row>
    <row r="21" spans="1:3" x14ac:dyDescent="0.3">
      <c r="A21" s="26" t="s">
        <v>76</v>
      </c>
      <c r="B21" s="27" t="s">
        <v>77</v>
      </c>
      <c r="C21" s="23" t="str">
        <f t="shared" si="0"/>
        <v>3.1-Kérdőív - Elégedettségi mérések</v>
      </c>
    </row>
    <row r="22" spans="1:3" x14ac:dyDescent="0.3">
      <c r="A22" s="26" t="s">
        <v>78</v>
      </c>
      <c r="B22" s="27" t="s">
        <v>79</v>
      </c>
      <c r="C22" s="23" t="str">
        <f t="shared" si="0"/>
        <v>3.2-Kérdőív - Képzésekhez kapcsolódó mérések</v>
      </c>
    </row>
    <row r="23" spans="1:3" x14ac:dyDescent="0.3">
      <c r="A23" s="26" t="s">
        <v>80</v>
      </c>
      <c r="B23" s="27" t="s">
        <v>81</v>
      </c>
      <c r="C23" s="23" t="str">
        <f t="shared" si="0"/>
        <v>3.2.1-Kérdőív - Képzésekhez kapcsolódó mérések - Érzékenyítő (van bemeneti mérés)</v>
      </c>
    </row>
    <row r="24" spans="1:3" x14ac:dyDescent="0.3">
      <c r="A24" s="26" t="s">
        <v>82</v>
      </c>
      <c r="B24" s="27" t="s">
        <v>83</v>
      </c>
      <c r="C24" s="23" t="str">
        <f t="shared" si="0"/>
        <v>3.2.2-Kérdőív - Képzésekhez kapcsolódó mérések - Képessé tétel (nincs bemeneti mérés)</v>
      </c>
    </row>
    <row r="25" spans="1:3" x14ac:dyDescent="0.3">
      <c r="A25" s="26" t="s">
        <v>84</v>
      </c>
      <c r="B25" s="27" t="s">
        <v>85</v>
      </c>
      <c r="C25" s="23" t="str">
        <f t="shared" si="0"/>
        <v>4-OSAP statisztikák</v>
      </c>
    </row>
    <row r="26" spans="1:3" x14ac:dyDescent="0.3">
      <c r="A26" s="26" t="s">
        <v>86</v>
      </c>
      <c r="B26" s="27" t="s">
        <v>87</v>
      </c>
      <c r="C26" s="23" t="str">
        <f t="shared" si="0"/>
        <v>5-Interjúzás</v>
      </c>
    </row>
    <row r="27" spans="1:3" x14ac:dyDescent="0.3">
      <c r="A27" s="26" t="s">
        <v>88</v>
      </c>
      <c r="B27" s="28" t="s">
        <v>89</v>
      </c>
      <c r="C27" s="23" t="str">
        <f t="shared" si="0"/>
        <v>6-Egyéb</v>
      </c>
    </row>
  </sheetData>
  <sheetProtection sheet="1" objects="1" scenarios="1"/>
  <customSheetViews>
    <customSheetView guid="{5564E4F6-EE7E-4F36-A18B-384262B92B40}" scale="80" showGridLines="0" hiddenColumns="1">
      <selection activeCell="F17" sqref="F17"/>
      <pageMargins left="0.7" right="0.7" top="0.75" bottom="0.75" header="0.51180555555555496" footer="0.51180555555555496"/>
      <pageSetup paperSize="0" scale="0" firstPageNumber="0" orientation="portrait" usePrinterDefaults="0" horizontalDpi="0" verticalDpi="0" copies="0"/>
    </customSheetView>
  </customSheetView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Tájékoztató</vt:lpstr>
      <vt:lpstr>Mérőeszköz_beszámoló</vt:lpstr>
      <vt:lpstr>mérőeszköz_kategóriák</vt:lpstr>
      <vt:lpstr>Mérőeszköz_beszámoló!Z_08BC0279_74B0_4388_A7EE_DE30FE3A98F3_.wvu.Cols</vt:lpstr>
      <vt:lpstr>mérőeszköz_kategóriák!Z_08BC0279_74B0_4388_A7EE_DE30FE3A98F3_.wvu.Cols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Kovács Magor</cp:lastModifiedBy>
  <cp:revision>0</cp:revision>
  <dcterms:created xsi:type="dcterms:W3CDTF">2017-06-14T07:27:00Z</dcterms:created>
  <dcterms:modified xsi:type="dcterms:W3CDTF">2020-11-23T15:39:34Z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